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Чек-лист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<sst xmlns="http://schemas.openxmlformats.org/spreadsheetml/2006/main" count="81" uniqueCount="75">
  <si>
    <t xml:space="preserve">Чек-лист готовности 1С:ЗУП к обмену с СФР через ГИС ЕЦП</t>
  </si>
  <si>
    <t xml:space="preserve">Актуально на 22.09.2026. С 19.09.2026 10:00 МСК СФР прекратил приём и отправку старых типов сообщений СЭДО (100, 101, 105, 107, 109, 112, 124, 320, 321, 322); с 21.09.2026 10:00 МСК обмен идёт новыми пятизначными типами.</t>
  </si>
  <si>
    <t xml:space="preserve">Столбец «Основание»: «Норма» - требование нормативного акта; «СФР» или «1С» - официальное сообщение фонда или разработчика программы; «Практика» - рекомендация, законом не установлена. Жёлтые ячейки заполняются. Названия пунктов меню сверяйте со своим релизом.</t>
  </si>
  <si>
    <t xml:space="preserve">№</t>
  </si>
  <si>
    <t xml:space="preserve">Что проверить</t>
  </si>
  <si>
    <t xml:space="preserve">Где в 1С:ЗУП</t>
  </si>
  <si>
    <t xml:space="preserve">Когда пункт считается выполненным</t>
  </si>
  <si>
    <t xml:space="preserve">Основание</t>
  </si>
  <si>
    <t xml:space="preserve">Статус</t>
  </si>
  <si>
    <t xml:space="preserve">Дата проверки</t>
  </si>
  <si>
    <t xml:space="preserve">Ответственный</t>
  </si>
  <si>
    <t xml:space="preserve">Комментарий</t>
  </si>
  <si>
    <t xml:space="preserve">Релиз конфигурации</t>
  </si>
  <si>
    <t xml:space="preserve">Окно «О программе»</t>
  </si>
  <si>
    <t xml:space="preserve">Версия 3.1.38.92 или выше</t>
  </si>
  <si>
    <t xml:space="preserve">1С: в версии 3.1.38.92 выполнен перевод пособий по ВН и материнству на ЕЦП, дата перехода в программе 21.09.2026 (сообщение 1С на buh.ru)</t>
  </si>
  <si>
    <t xml:space="preserve">Да</t>
  </si>
  <si>
    <t xml:space="preserve">Иванова А. (пример)</t>
  </si>
  <si>
    <t xml:space="preserve">Установлен релиз 3.1.38.92</t>
  </si>
  <si>
    <t xml:space="preserve">Сертификат организации: срок действия</t>
  </si>
  <si>
    <t xml:space="preserve">Настройка - Организации - вкладка «ЭДО» - «Электронный документооборот с СФР (бывш. ФСС)»</t>
  </si>
  <si>
    <t xml:space="preserve">Сертификат действует; запас до окончания срока - не менее 30 дней</t>
  </si>
  <si>
    <t xml:space="preserve">Норма: сведения подписываются УКЭП (п. 22 Правил, утв. ПП РФ № 2010). Запас 30 дней - практика</t>
  </si>
  <si>
    <t xml:space="preserve">Сертификат организации: владелец</t>
  </si>
  <si>
    <t xml:space="preserve">Там же</t>
  </si>
  <si>
    <t xml:space="preserve">Владелец имеет право подписи от имени организации; назначен замещающий</t>
  </si>
  <si>
    <t xml:space="preserve">Практика</t>
  </si>
  <si>
    <t xml:space="preserve">Сертификаты фонда</t>
  </si>
  <si>
    <t xml:space="preserve">Установлены актуальные сертификаты СФР</t>
  </si>
  <si>
    <t xml:space="preserve">Флажок использования ЭДО с СФР</t>
  </si>
  <si>
    <t xml:space="preserve">Флажок установлен</t>
  </si>
  <si>
    <t xml:space="preserve">Норма: обмен ведётся через систему электронного документооборота страховщика (п. 3 Правил, утв. ПП РФ № 2010)</t>
  </si>
  <si>
    <t xml:space="preserve">Единый регистрационный номер СФР</t>
  </si>
  <si>
    <t xml:space="preserve">Карточка организации, раздел «Социальный фонд»</t>
  </si>
  <si>
    <t xml:space="preserve">Номер заполнен и сверен через сервис ecp.sfr.gov.ru/new-reg-num</t>
  </si>
  <si>
    <t xml:space="preserve">СФР: сервис «Узнать регистрационный номер» на ЕЦП</t>
  </si>
  <si>
    <t xml:space="preserve">Подписка на сообщения об изменении состояний ЭЛН</t>
  </si>
  <si>
    <t xml:space="preserve">Настройки обмена с СФР</t>
  </si>
  <si>
    <t xml:space="preserve">Подписка включена, статусы 010, 020, 030 приходят в базу</t>
  </si>
  <si>
    <t xml:space="preserve">Норма: фонд направляет страхователю информацию об открытии, продлении, закрытии, аннулировании ЭЛН (пп. 19, 21 Правил)</t>
  </si>
  <si>
    <t xml:space="preserve">Регламентное задание обмена</t>
  </si>
  <si>
    <t xml:space="preserve">Администрирование - Обслуживание - Регламентные операции</t>
  </si>
  <si>
    <t xml:space="preserve">Задание включено, расписание проверено</t>
  </si>
  <si>
    <t xml:space="preserve">Ответственные за ответ на запрос СФР</t>
  </si>
  <si>
    <t xml:space="preserve">Приказ по организации</t>
  </si>
  <si>
    <t xml:space="preserve">Ответственные и замещающие назначены приказом</t>
  </si>
  <si>
    <t xml:space="preserve">Практика: закон обязанность за должностью не закрепляет, отвечает страхователь (ст. 15.2 Федерального закона № 255-ФЗ)</t>
  </si>
  <si>
    <t xml:space="preserve">Запросы, пришедшие до 19.09.2026</t>
  </si>
  <si>
    <t xml:space="preserve">Кадры - Пособия - Входящие запросы СФР для расчета пособий</t>
  </si>
  <si>
    <t xml:space="preserve">Нет запросов без ответа</t>
  </si>
  <si>
    <t xml:space="preserve">СФР: рекомендовал направить сообщения 101 до 18.09.2026 включительно (страница СЭДО СФР)</t>
  </si>
  <si>
    <t xml:space="preserve">Запросы 19-21.09.2026</t>
  </si>
  <si>
    <t xml:space="preserve">По каждому запросу 10010 ушёл ответ 10110 и вернулся результат 10510</t>
  </si>
  <si>
    <t xml:space="preserve">СФР: 10010 и 32210 включены 19.09.2026, 10110 и 10510 - 21.09.2026 (страница СЭДО СФР)</t>
  </si>
  <si>
    <t xml:space="preserve">Новые документы вместо «Извещение СЭДО СФР»</t>
  </si>
  <si>
    <t xml:space="preserve">Кадры - Пособия - Извещения СФР и уведомления о выплате пособий</t>
  </si>
  <si>
    <t xml:space="preserve">Нужные виды документов выведены в панель навигации</t>
  </si>
  <si>
    <t xml:space="preserve">1С: документ «Извещение СЭДО СФР» не используется (описание изменений 3.1.38.92). Навигация - практика</t>
  </si>
  <si>
    <t xml:space="preserve">Ошибка «Не удалось определить маршрут для сообщения 101»</t>
  </si>
  <si>
    <t xml:space="preserve">Протоколы обработки ответов</t>
  </si>
  <si>
    <t xml:space="preserve">Ошибок нет; ответы старого типа сформированы заново</t>
  </si>
  <si>
    <t xml:space="preserve">Разъяснение партнёра 1С; тип 101 отключён СФР 19.09.2026</t>
  </si>
  <si>
    <t xml:space="preserve">Тестовый случай на одном работнике</t>
  </si>
  <si>
    <t xml:space="preserve">Больничный лист + Ответ на запрос СФР</t>
  </si>
  <si>
    <t xml:space="preserve">Ответ ушёл как 10110, вернулся результат 10510</t>
  </si>
  <si>
    <t xml:space="preserve">Журнал контроля сроков</t>
  </si>
  <si>
    <t xml:space="preserve">Файл «Журнал запросов СФР по пособиям»</t>
  </si>
  <si>
    <t xml:space="preserve">Каждый запрос регистрируется в день поступления</t>
  </si>
  <si>
    <t xml:space="preserve">Практика; сроки - пп. 10, 22, 32, 36 Правил, утв. ПП РФ № 2010</t>
  </si>
  <si>
    <t xml:space="preserve">Всего пунктов</t>
  </si>
  <si>
    <t xml:space="preserve">Выполнено</t>
  </si>
  <si>
    <t xml:space="preserve">Не выполнено</t>
  </si>
  <si>
    <t xml:space="preserve">Не применимо</t>
  </si>
  <si>
    <t xml:space="preserve">Не проверено</t>
  </si>
  <si>
    <t xml:space="preserve">Готовность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</si>
</sst>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General"/>
    <numFmt numFmtId="167" formatCode="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C6EFCE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6"/>
    <col collapsed="false" customWidth="true" hidden="false" outlineLevel="0" max="3" min="3" style="0" width="40"/>
    <col collapsed="false" customWidth="true" hidden="false" outlineLevel="0" max="4" min="4" style="0" width="36"/>
    <col collapsed="false" customWidth="true" hidden="false" outlineLevel="0" max="5" min="5" style="0" width="46"/>
    <col collapsed="false" customWidth="true" hidden="false" outlineLevel="0" max="7" min="6" style="0" width="13"/>
    <col collapsed="false" customWidth="true" hidden="false" outlineLevel="0" max="8" min="8" style="0" width="20"/>
    <col collapsed="false" customWidth="true" hidden="false" outlineLevel="0" max="9" min="9" style="0" width="28"/>
  </cols>
  <sheetData>
    <row r="1" customFormat="false" ht="17.35" hidden="false" customHeight="false" outlineLevel="0" collapsed="false">
      <c r="A1" s="1" t="s">
        <v>0</v>
      </c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27.7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</row>
    <row r="5" customFormat="false" ht="23.85" hidden="false" customHeight="false" outlineLevel="0" collapsed="false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</row>
    <row r="6" customFormat="false" ht="35.05" hidden="false" customHeight="false" outlineLevel="0" collapsed="false">
      <c r="A6" s="4" t="n">
        <v>1</v>
      </c>
      <c r="B6" s="4" t="s">
        <v>12</v>
      </c>
      <c r="C6" s="4" t="s">
        <v>13</v>
      </c>
      <c r="D6" s="4" t="s">
        <v>14</v>
      </c>
      <c r="E6" s="4" t="s">
        <v>15</v>
      </c>
      <c r="F6" s="5" t="s">
        <v>16</v>
      </c>
      <c r="G6" s="6" t="n">
        <v>46287</v>
      </c>
      <c r="H6" s="5" t="s">
        <v>17</v>
      </c>
      <c r="I6" s="5" t="s">
        <v>18</v>
      </c>
    </row>
    <row r="7" customFormat="false" ht="35.05" hidden="false" customHeight="false" outlineLevel="0" collapsed="false">
      <c r="A7" s="4" t="n">
        <v>2</v>
      </c>
      <c r="B7" s="4" t="s">
        <v>19</v>
      </c>
      <c r="C7" s="4" t="s">
        <v>20</v>
      </c>
      <c r="D7" s="4" t="s">
        <v>21</v>
      </c>
      <c r="E7" s="4" t="s">
        <v>22</v>
      </c>
      <c r="F7" s="5"/>
      <c r="G7" s="6"/>
      <c r="H7" s="5"/>
      <c r="I7" s="5"/>
    </row>
    <row r="8" customFormat="false" ht="23.85" hidden="false" customHeight="false" outlineLevel="0" collapsed="false">
      <c r="A8" s="4" t="n">
        <v>3</v>
      </c>
      <c r="B8" s="4" t="s">
        <v>23</v>
      </c>
      <c r="C8" s="4" t="s">
        <v>24</v>
      </c>
      <c r="D8" s="4" t="s">
        <v>25</v>
      </c>
      <c r="E8" s="4" t="s">
        <v>26</v>
      </c>
      <c r="F8" s="5"/>
      <c r="G8" s="6"/>
      <c r="H8" s="5"/>
      <c r="I8" s="5"/>
    </row>
    <row r="9" customFormat="false" ht="23.85" hidden="false" customHeight="false" outlineLevel="0" collapsed="false">
      <c r="A9" s="4" t="n">
        <v>4</v>
      </c>
      <c r="B9" s="4" t="s">
        <v>27</v>
      </c>
      <c r="C9" s="4" t="s">
        <v>24</v>
      </c>
      <c r="D9" s="4" t="s">
        <v>28</v>
      </c>
      <c r="E9" s="4" t="s">
        <v>26</v>
      </c>
      <c r="F9" s="5"/>
      <c r="G9" s="6"/>
      <c r="H9" s="5"/>
      <c r="I9" s="5"/>
    </row>
    <row r="10" customFormat="false" ht="35.05" hidden="false" customHeight="false" outlineLevel="0" collapsed="false">
      <c r="A10" s="4" t="n">
        <v>5</v>
      </c>
      <c r="B10" s="4" t="s">
        <v>29</v>
      </c>
      <c r="C10" s="4" t="s">
        <v>24</v>
      </c>
      <c r="D10" s="4" t="s">
        <v>30</v>
      </c>
      <c r="E10" s="4" t="s">
        <v>31</v>
      </c>
      <c r="F10" s="5"/>
      <c r="G10" s="6"/>
      <c r="H10" s="5"/>
      <c r="I10" s="5"/>
    </row>
    <row r="11" customFormat="false" ht="23.85" hidden="false" customHeight="false" outlineLevel="0" collapsed="false">
      <c r="A11" s="4" t="n">
        <v>6</v>
      </c>
      <c r="B11" s="4" t="s">
        <v>32</v>
      </c>
      <c r="C11" s="4" t="s">
        <v>33</v>
      </c>
      <c r="D11" s="4" t="s">
        <v>34</v>
      </c>
      <c r="E11" s="4" t="s">
        <v>35</v>
      </c>
      <c r="F11" s="5"/>
      <c r="G11" s="6"/>
      <c r="H11" s="5"/>
      <c r="I11" s="5"/>
    </row>
    <row r="12" customFormat="false" ht="35.05" hidden="false" customHeight="false" outlineLevel="0" collapsed="false">
      <c r="A12" s="4" t="n">
        <v>7</v>
      </c>
      <c r="B12" s="4" t="s">
        <v>36</v>
      </c>
      <c r="C12" s="4" t="s">
        <v>37</v>
      </c>
      <c r="D12" s="4" t="s">
        <v>38</v>
      </c>
      <c r="E12" s="4" t="s">
        <v>39</v>
      </c>
      <c r="F12" s="5"/>
      <c r="G12" s="6"/>
      <c r="H12" s="5"/>
      <c r="I12" s="5"/>
    </row>
    <row r="13" customFormat="false" ht="23.85" hidden="false" customHeight="false" outlineLevel="0" collapsed="false">
      <c r="A13" s="4" t="n">
        <v>8</v>
      </c>
      <c r="B13" s="4" t="s">
        <v>40</v>
      </c>
      <c r="C13" s="4" t="s">
        <v>41</v>
      </c>
      <c r="D13" s="4" t="s">
        <v>42</v>
      </c>
      <c r="E13" s="4" t="s">
        <v>26</v>
      </c>
      <c r="F13" s="5"/>
      <c r="G13" s="6"/>
      <c r="H13" s="5"/>
      <c r="I13" s="5"/>
    </row>
    <row r="14" customFormat="false" ht="35.05" hidden="false" customHeight="false" outlineLevel="0" collapsed="false">
      <c r="A14" s="4" t="n">
        <v>9</v>
      </c>
      <c r="B14" s="4" t="s">
        <v>43</v>
      </c>
      <c r="C14" s="4" t="s">
        <v>44</v>
      </c>
      <c r="D14" s="4" t="s">
        <v>45</v>
      </c>
      <c r="E14" s="4" t="s">
        <v>46</v>
      </c>
      <c r="F14" s="5"/>
      <c r="G14" s="6"/>
      <c r="H14" s="5"/>
      <c r="I14" s="5"/>
    </row>
    <row r="15" customFormat="false" ht="23.85" hidden="false" customHeight="false" outlineLevel="0" collapsed="false">
      <c r="A15" s="4" t="n">
        <v>10</v>
      </c>
      <c r="B15" s="4" t="s">
        <v>47</v>
      </c>
      <c r="C15" s="4" t="s">
        <v>48</v>
      </c>
      <c r="D15" s="4" t="s">
        <v>49</v>
      </c>
      <c r="E15" s="4" t="s">
        <v>50</v>
      </c>
      <c r="F15" s="5"/>
      <c r="G15" s="6"/>
      <c r="H15" s="5"/>
      <c r="I15" s="5"/>
    </row>
    <row r="16" customFormat="false" ht="23.85" hidden="false" customHeight="false" outlineLevel="0" collapsed="false">
      <c r="A16" s="4" t="n">
        <v>11</v>
      </c>
      <c r="B16" s="4" t="s">
        <v>51</v>
      </c>
      <c r="C16" s="4" t="s">
        <v>24</v>
      </c>
      <c r="D16" s="4" t="s">
        <v>52</v>
      </c>
      <c r="E16" s="4" t="s">
        <v>53</v>
      </c>
      <c r="F16" s="5"/>
      <c r="G16" s="6"/>
      <c r="H16" s="5"/>
      <c r="I16" s="5"/>
    </row>
    <row r="17" customFormat="false" ht="35.05" hidden="false" customHeight="false" outlineLevel="0" collapsed="false">
      <c r="A17" s="4" t="n">
        <v>12</v>
      </c>
      <c r="B17" s="4" t="s">
        <v>54</v>
      </c>
      <c r="C17" s="4" t="s">
        <v>55</v>
      </c>
      <c r="D17" s="4" t="s">
        <v>56</v>
      </c>
      <c r="E17" s="4" t="s">
        <v>57</v>
      </c>
      <c r="F17" s="5"/>
      <c r="G17" s="6"/>
      <c r="H17" s="5"/>
      <c r="I17" s="5"/>
    </row>
    <row r="18" customFormat="false" ht="23.85" hidden="false" customHeight="false" outlineLevel="0" collapsed="false">
      <c r="A18" s="4" t="n">
        <v>13</v>
      </c>
      <c r="B18" s="4" t="s">
        <v>58</v>
      </c>
      <c r="C18" s="4" t="s">
        <v>59</v>
      </c>
      <c r="D18" s="4" t="s">
        <v>60</v>
      </c>
      <c r="E18" s="4" t="s">
        <v>61</v>
      </c>
      <c r="F18" s="5"/>
      <c r="G18" s="6"/>
      <c r="H18" s="5"/>
      <c r="I18" s="5"/>
    </row>
    <row r="19" customFormat="false" ht="23.85" hidden="false" customHeight="false" outlineLevel="0" collapsed="false">
      <c r="A19" s="4" t="n">
        <v>14</v>
      </c>
      <c r="B19" s="4" t="s">
        <v>62</v>
      </c>
      <c r="C19" s="4" t="s">
        <v>63</v>
      </c>
      <c r="D19" s="4" t="s">
        <v>64</v>
      </c>
      <c r="E19" s="4" t="s">
        <v>26</v>
      </c>
      <c r="F19" s="5"/>
      <c r="G19" s="6"/>
      <c r="H19" s="5"/>
      <c r="I19" s="5"/>
    </row>
    <row r="20" customFormat="false" ht="23.85" hidden="false" customHeight="false" outlineLevel="0" collapsed="false">
      <c r="A20" s="4" t="n">
        <v>15</v>
      </c>
      <c r="B20" s="4" t="s">
        <v>65</v>
      </c>
      <c r="C20" s="4" t="s">
        <v>66</v>
      </c>
      <c r="D20" s="4" t="s">
        <v>67</v>
      </c>
      <c r="E20" s="4" t="s">
        <v>68</v>
      </c>
      <c r="F20" s="5"/>
      <c r="G20" s="6"/>
      <c r="H20" s="5"/>
      <c r="I20" s="5"/>
    </row>
    <row r="22" customFormat="false" ht="15" hidden="false" customHeight="false" outlineLevel="0" collapsed="false">
      <c r="B22" s="7" t="s">
        <v>69</v>
      </c>
      <c r="C22" s="8" t="n">
        <f aca="false">COUNTA(B6:B20)</f>
        <v>15</v>
      </c>
    </row>
    <row r="23" customFormat="false" ht="15" hidden="false" customHeight="false" outlineLevel="0" collapsed="false">
      <c r="B23" s="7" t="s">
        <v>70</v>
      </c>
      <c r="C23" s="8" t="n">
        <f aca="false">COUNTIF(F6:F20,"Да")</f>
        <v>1</v>
      </c>
    </row>
    <row r="24" customFormat="false" ht="15" hidden="false" customHeight="false" outlineLevel="0" collapsed="false">
      <c r="B24" s="7" t="s">
        <v>71</v>
      </c>
      <c r="C24" s="8" t="n">
        <f aca="false">COUNTIF(F6:F20,"Нет")</f>
        <v>0</v>
      </c>
    </row>
    <row r="25" customFormat="false" ht="15" hidden="false" customHeight="false" outlineLevel="0" collapsed="false">
      <c r="B25" s="7" t="s">
        <v>72</v>
      </c>
      <c r="C25" s="8" t="n">
        <f aca="false">COUNTIF(F6:F20,"Не применимо")</f>
        <v>0</v>
      </c>
    </row>
    <row r="26" customFormat="false" ht="15" hidden="false" customHeight="false" outlineLevel="0" collapsed="false">
      <c r="B26" s="7" t="s">
        <v>73</v>
      </c>
      <c r="C26" s="8" t="n">
        <f aca="false">C22-C23-C24-C25</f>
        <v>14</v>
      </c>
    </row>
    <row r="27" customFormat="false" ht="15" hidden="false" customHeight="false" outlineLevel="0" collapsed="false">
      <c r="B27" s="7" t="s">
        <v>74</v>
      </c>
      <c r="C27" s="9" t="n">
        <f aca="false">IF(C22-C25=0,0,C23/(C22-C25))</f>
        <v>0.0666666666666667</v>
      </c>
    </row>
  </sheetData>
  <mergeCells count="2">
    <mergeCell ref="A2:I2"/>
    <mergeCell ref="A3:I3"/>
  </mergeCells>
  <conditionalFormatting sqref="F6:F20">
    <cfRule type="cellIs" priority="2" operator="equal" aboveAverage="0" equalAverage="0" bottom="0" percent="0" rank="0" text="" dxfId="0">
      <formula>"Да"</formula>
    </cfRule>
    <cfRule type="cellIs" priority="3" operator="equal" aboveAverage="0" equalAverage="0" bottom="0" percent="0" rank="0" text="" dxfId="1">
      <formula>"Нет"</formula>
    </cfRule>
  </conditionalFormatting>
  <dataValidations count="1">
    <dataValidation allowBlank="true" errorStyle="stop" operator="between" showDropDown="false" showErrorMessage="false" showInputMessage="false" sqref="F6:F20" type="list">
      <formula1>"Да,Нет,Не применимо"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2026-09-22T06:39:32Z</dcterms:created>
  <dc:creator>openpyxl</dc:creator>
  <dc:description/>
  <dc:language>en-US</dc:language>
  <cp:lastModifiedBy/>
  <dcterms:modified xsi:type="dcterms:W3CDTF">2026-09-22T06:39:32Z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