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I обучения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<sst xmlns="http://schemas.openxmlformats.org/spreadsheetml/2006/main" count="24" uniqueCount="24">
  <si>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КАЛЬКУЛЯТОР ROI ОБУЧЕНИЯ ПЕРСОНАЛА</t>
  </si>
  <si>
    <t xml:space="preserve">Заполните жёлтые ячейки. Результаты считаются автоматически. Эффект оценивайте консервативно и фиксируйте источник цифр.</t>
  </si>
  <si>
    <t xml:space="preserve">1. Затраты на обучение</t>
  </si>
  <si>
    <t xml:space="preserve">Стоимость программы (провайдер, лицензии LMS), руб.</t>
  </si>
  <si>
    <t xml:space="preserve">Оплата труда внутреннего тренера / методолога, руб.</t>
  </si>
  <si>
    <t xml:space="preserve">Командировочные и организационные расходы, руб.</t>
  </si>
  <si>
    <t xml:space="preserve">Число обучаемых сотрудников, чел.</t>
  </si>
  <si>
    <t xml:space="preserve">Часов обучения на сотрудника, ч</t>
  </si>
  <si>
    <t xml:space="preserve">Средняя стоимость часа работы сотрудника, руб.</t>
  </si>
  <si>
    <t xml:space="preserve">Потери рабочего времени (отвлечение от работы), руб.</t>
  </si>
  <si>
    <t xml:space="preserve">ИТОГО затраты, руб.</t>
  </si>
  <si>
    <t xml:space="preserve">2. Эффект от обучения (за период оценки)</t>
  </si>
  <si>
    <t xml:space="preserve">Период оценки эффекта, месяцев</t>
  </si>
  <si>
    <t xml:space="preserve">Прирост выручки / выработки, руб.</t>
  </si>
  <si>
    <t xml:space="preserve">Экономия от снижения ошибок / брака / переделок, руб.</t>
  </si>
  <si>
    <t xml:space="preserve">Экономия от снижения текучки (замена сотрудника), руб.</t>
  </si>
  <si>
    <t xml:space="preserve">Доля эффекта, отнесённая на обучение, %</t>
  </si>
  <si>
    <t xml:space="preserve">ИТОГО учитываемый эффект, руб.</t>
  </si>
  <si>
    <t xml:space="preserve">3. Результаты</t>
  </si>
  <si>
    <t xml:space="preserve">ROI обучения, %</t>
  </si>
  <si>
    <t xml:space="preserve">Эффект на 1 рубль затрат, руб.</t>
  </si>
  <si>
    <t xml:space="preserve">Затраты на одного обученного, руб.</t>
  </si>
  <si>
    <t xml:space="preserve">Срок окупаемости, месяцев</t>
  </si>
  <si>
    <t xml:space="preserve">Формула: ROI = (Эффект - Затраты) / Затраты x 100%. Значения в примере условные - замените своими данными.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</si>
</sst>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0"/>
    <numFmt numFmtId="167" formatCode="0%"/>
    <numFmt numFmtId="168" formatCode="0.0%"/>
    <numFmt numFmtId="169" formatCode="0.00"/>
    <numFmt numFmtId="170" formatCode="0.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CE6F1"/>
        <bgColor rgb="FFCCFF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CE6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5"/>
    <col collapsed="false" customWidth="true" hidden="false" outlineLevel="0" max="2" min="2" style="0" width="16"/>
  </cols>
  <sheetData>
    <row r="1" customFormat="false" ht="32.8" hidden="false" customHeight="false" outlineLevel="0" collapsed="false">
      <c r="A1" s="1" t="s">
        <v>0</v>
      </c>
    </row>
    <row r="2" customFormat="false" ht="22.3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/>
    </row>
    <row r="5" customFormat="false" ht="15" hidden="false" customHeight="false" outlineLevel="0" collapsed="false">
      <c r="A5" s="5" t="s">
        <v>3</v>
      </c>
      <c r="B5" s="6" t="n">
        <v>250000</v>
      </c>
    </row>
    <row r="6" customFormat="false" ht="15" hidden="false" customHeight="false" outlineLevel="0" collapsed="false">
      <c r="A6" s="5" t="s">
        <v>4</v>
      </c>
      <c r="B6" s="6" t="n">
        <v>40000</v>
      </c>
    </row>
    <row r="7" customFormat="false" ht="15" hidden="false" customHeight="false" outlineLevel="0" collapsed="false">
      <c r="A7" s="5" t="s">
        <v>5</v>
      </c>
      <c r="B7" s="6" t="n">
        <v>30000</v>
      </c>
    </row>
    <row r="8" customFormat="false" ht="15" hidden="false" customHeight="false" outlineLevel="0" collapsed="false">
      <c r="A8" s="5" t="s">
        <v>6</v>
      </c>
      <c r="B8" s="6" t="n">
        <v>20</v>
      </c>
    </row>
    <row r="9" customFormat="false" ht="15" hidden="false" customHeight="false" outlineLevel="0" collapsed="false">
      <c r="A9" s="5" t="s">
        <v>7</v>
      </c>
      <c r="B9" s="6" t="n">
        <v>16</v>
      </c>
    </row>
    <row r="10" customFormat="false" ht="15" hidden="false" customHeight="false" outlineLevel="0" collapsed="false">
      <c r="A10" s="5" t="s">
        <v>8</v>
      </c>
      <c r="B10" s="6" t="n">
        <v>800</v>
      </c>
    </row>
    <row r="11" customFormat="false" ht="15" hidden="false" customHeight="false" outlineLevel="0" collapsed="false">
      <c r="A11" s="5" t="s">
        <v>9</v>
      </c>
      <c r="B11" s="7" t="n">
        <f aca="false">B8*B9*B10</f>
        <v>256000</v>
      </c>
    </row>
    <row r="12" customFormat="false" ht="15" hidden="false" customHeight="false" outlineLevel="0" collapsed="false">
      <c r="A12" s="8" t="s">
        <v>10</v>
      </c>
      <c r="B12" s="9" t="n">
        <f aca="false">B5+B6+B7+B11</f>
        <v>576000</v>
      </c>
    </row>
    <row r="13" customFormat="false" ht="15" hidden="false" customHeight="false" outlineLevel="0" collapsed="false">
      <c r="A13" s="10"/>
      <c r="B13" s="10"/>
    </row>
    <row r="14" customFormat="false" ht="15" hidden="false" customHeight="false" outlineLevel="0" collapsed="false">
      <c r="A14" s="3" t="s">
        <v>11</v>
      </c>
      <c r="B14" s="4"/>
    </row>
    <row r="15" customFormat="false" ht="15" hidden="false" customHeight="false" outlineLevel="0" collapsed="false">
      <c r="A15" s="5" t="s">
        <v>12</v>
      </c>
      <c r="B15" s="11" t="n">
        <v>6</v>
      </c>
    </row>
    <row r="16" customFormat="false" ht="15" hidden="false" customHeight="false" outlineLevel="0" collapsed="false">
      <c r="A16" s="5" t="s">
        <v>13</v>
      </c>
      <c r="B16" s="6" t="n">
        <v>1200000</v>
      </c>
    </row>
    <row r="17" customFormat="false" ht="15" hidden="false" customHeight="false" outlineLevel="0" collapsed="false">
      <c r="A17" s="5" t="s">
        <v>14</v>
      </c>
      <c r="B17" s="6" t="n">
        <v>120000</v>
      </c>
    </row>
    <row r="18" customFormat="false" ht="15" hidden="false" customHeight="false" outlineLevel="0" collapsed="false">
      <c r="A18" s="5" t="s">
        <v>15</v>
      </c>
      <c r="B18" s="6" t="n">
        <v>80000</v>
      </c>
    </row>
    <row r="19" customFormat="false" ht="15" hidden="false" customHeight="false" outlineLevel="0" collapsed="false">
      <c r="A19" s="5" t="s">
        <v>16</v>
      </c>
      <c r="B19" s="12" t="n">
        <v>0.5</v>
      </c>
    </row>
    <row r="20" customFormat="false" ht="15" hidden="false" customHeight="false" outlineLevel="0" collapsed="false">
      <c r="A20" s="8" t="s">
        <v>17</v>
      </c>
      <c r="B20" s="9" t="n">
        <f aca="false">(B16+B17+B18)*B19</f>
        <v>700000</v>
      </c>
    </row>
    <row r="21" customFormat="false" ht="15" hidden="false" customHeight="false" outlineLevel="0" collapsed="false">
      <c r="A21" s="10"/>
      <c r="B21" s="10"/>
    </row>
    <row r="22" customFormat="false" ht="15" hidden="false" customHeight="false" outlineLevel="0" collapsed="false">
      <c r="A22" s="3" t="s">
        <v>18</v>
      </c>
      <c r="B22" s="4"/>
    </row>
    <row r="23" customFormat="false" ht="15" hidden="false" customHeight="false" outlineLevel="0" collapsed="false">
      <c r="A23" s="8" t="s">
        <v>19</v>
      </c>
      <c r="B23" s="13" t="n">
        <f aca="false">IF(B12=0,"",(B20-B12)/B12)</f>
        <v>0.215277777777778</v>
      </c>
    </row>
    <row r="24" customFormat="false" ht="15" hidden="false" customHeight="false" outlineLevel="0" collapsed="false">
      <c r="A24" s="5" t="s">
        <v>20</v>
      </c>
      <c r="B24" s="14" t="n">
        <f aca="false">IF(B12=0,"",B20/B12)</f>
        <v>1.21527777777778</v>
      </c>
    </row>
    <row r="25" customFormat="false" ht="15" hidden="false" customHeight="false" outlineLevel="0" collapsed="false">
      <c r="A25" s="5" t="s">
        <v>21</v>
      </c>
      <c r="B25" s="7" t="n">
        <f aca="false">IF(B8=0,"",B12/B8)</f>
        <v>28800</v>
      </c>
    </row>
    <row r="26" customFormat="false" ht="15" hidden="false" customHeight="false" outlineLevel="0" collapsed="false">
      <c r="A26" s="5" t="s">
        <v>22</v>
      </c>
      <c r="B26" s="15" t="n">
        <f aca="false">IF(B20=0,"",B12/(B20/B15))</f>
        <v>4.93714285714286</v>
      </c>
    </row>
    <row r="28" customFormat="false" ht="22.35" hidden="false" customHeight="false" outlineLevel="0" collapsed="false">
      <c r="A28" s="2" t="s">
        <v>23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2026-07-17T09:42:53Z</dcterms:created>
  <dc:creator>openpyxl</dc:creator>
  <dc:description/>
  <dc:language>en-US</dc:language>
  <cp:lastModifiedBy/>
  <dcterms:modified xsi:type="dcterms:W3CDTF">2026-07-17T09:42:53Z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